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avilón 1" sheetId="1" r:id="rId1"/>
  </sheets>
  <definedNames/>
  <calcPr fullCalcOnLoad="1"/>
</workbook>
</file>

<file path=xl/sharedStrings.xml><?xml version="1.0" encoding="utf-8"?>
<sst xmlns="http://schemas.openxmlformats.org/spreadsheetml/2006/main" count="229" uniqueCount="92">
  <si>
    <t>p.č</t>
  </si>
  <si>
    <t>Názov</t>
  </si>
  <si>
    <t>m</t>
  </si>
  <si>
    <t>3.</t>
  </si>
  <si>
    <t>4.</t>
  </si>
  <si>
    <t>6.</t>
  </si>
  <si>
    <t>15.</t>
  </si>
  <si>
    <t>17.</t>
  </si>
  <si>
    <t>25.</t>
  </si>
  <si>
    <t>26.</t>
  </si>
  <si>
    <t>27.</t>
  </si>
  <si>
    <t>2.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</si>
  <si>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</si>
  <si>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</si>
  <si>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</si>
  <si>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</si>
  <si>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</si>
  <si>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</si>
  <si>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</si>
  <si>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</si>
  <si>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</si>
  <si>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</si>
  <si>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18.</t>
  </si>
  <si>
    <t>19.</t>
  </si>
  <si>
    <t>20.</t>
  </si>
  <si>
    <t>21.</t>
  </si>
  <si>
    <t>22.</t>
  </si>
  <si>
    <t>23.</t>
  </si>
  <si>
    <t>24.</t>
  </si>
  <si>
    <t>28.</t>
  </si>
  <si>
    <t>29.</t>
  </si>
  <si>
    <t>1.</t>
  </si>
  <si>
    <t>30.</t>
  </si>
  <si>
    <t>MATERIÁL</t>
  </si>
  <si>
    <t>množstvo</t>
  </si>
  <si>
    <t>m. j.</t>
  </si>
  <si>
    <t>Celkom v € bez DPH</t>
  </si>
  <si>
    <t>Cena v € bez DPH za m. j.</t>
  </si>
  <si>
    <t>Kábel CYKY 3x2,5</t>
  </si>
  <si>
    <t>Kábel CYKY 3x1,5</t>
  </si>
  <si>
    <t>Krabica hlboká</t>
  </si>
  <si>
    <t>Vypínač č. 5</t>
  </si>
  <si>
    <t>Vypínač č. 6</t>
  </si>
  <si>
    <t>Dvojzásuvky</t>
  </si>
  <si>
    <t>Prepojovacia lišta k ističom</t>
  </si>
  <si>
    <t>Rozvádzač</t>
  </si>
  <si>
    <t>Hlavný istič (3fáz.) 25A</t>
  </si>
  <si>
    <t>Istič (1fáz.) 10A</t>
  </si>
  <si>
    <t>Sadra</t>
  </si>
  <si>
    <t>Sadrová omietka</t>
  </si>
  <si>
    <t>PRÁCE</t>
  </si>
  <si>
    <t>kg</t>
  </si>
  <si>
    <t>vrece</t>
  </si>
  <si>
    <t>Drážkovanie do panela</t>
  </si>
  <si>
    <t>Drážkovanie do tehly</t>
  </si>
  <si>
    <t>Zapojenie inštalačných krabíc</t>
  </si>
  <si>
    <t>Zapojenie zásuviek</t>
  </si>
  <si>
    <t>Zapojenie vypínačov</t>
  </si>
  <si>
    <t>Demontáž starého rozvádzača</t>
  </si>
  <si>
    <t>Osadenie nového rozvádzača</t>
  </si>
  <si>
    <t>Revízia</t>
  </si>
  <si>
    <t>Príloha č. 2 - Výkaz výmer</t>
  </si>
  <si>
    <t>ks</t>
  </si>
  <si>
    <t>Krabica rozvodná s vekom</t>
  </si>
  <si>
    <t>Vypínač č.1</t>
  </si>
  <si>
    <t>Prúdový chránič s ističom</t>
  </si>
  <si>
    <t>Prepäťový chránič (1fáz.)</t>
  </si>
  <si>
    <t>Maliarská farba</t>
  </si>
  <si>
    <t>31.</t>
  </si>
  <si>
    <t>32.</t>
  </si>
  <si>
    <t>33.</t>
  </si>
  <si>
    <t>Osadenie inštalačných krabíc</t>
  </si>
  <si>
    <t>Montáž ističov a ich zapojenie</t>
  </si>
  <si>
    <t>Montáž a zapojenie prúdového chrániča</t>
  </si>
  <si>
    <t>Montáž prepäťových chráničov</t>
  </si>
  <si>
    <t>Montáž káblov</t>
  </si>
  <si>
    <t>Vyspravenie drážok omietkou a maľkou</t>
  </si>
  <si>
    <t>Nezmerateľné elektoinštalačné práce</t>
  </si>
  <si>
    <t>hod.</t>
  </si>
  <si>
    <t>Odvoz sutiny na skládu</t>
  </si>
  <si>
    <t>Spolu bez DPH za materiál</t>
  </si>
  <si>
    <t>Spolu bez DPH za práce</t>
  </si>
  <si>
    <t xml:space="preserve">Pavión č. 1 </t>
  </si>
  <si>
    <t>Rekapitulácia</t>
  </si>
  <si>
    <t>Pavilón č. 1 materiál bez DPH v €</t>
  </si>
  <si>
    <t>Pavilón č. 4 materiál bez DPH v €</t>
  </si>
  <si>
    <t>Pavilón č. 4 práce bez DPH v €</t>
  </si>
  <si>
    <t>Pavilón č. 1 práce bez DPH v €</t>
  </si>
  <si>
    <t>Spolu bez DPH v €</t>
  </si>
  <si>
    <t>DPH 20% v €</t>
  </si>
  <si>
    <t>Spolu s DPH v €</t>
  </si>
  <si>
    <t>Pavión č. 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</si>
</sst>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\ &quot;Sk&quot;"/>
    <numFmt numFmtId="173" formatCode="#,##0.00\ [$€-1]"/>
    <numFmt numFmtId="174" formatCode="#,##0.00\ &quot;€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174" fontId="42" fillId="0" borderId="10" xfId="0" applyNumberFormat="1" applyFont="1" applyBorder="1" applyAlignment="1">
      <alignment horizontal="right"/>
    </xf>
    <xf numFmtId="172" fontId="42" fillId="0" borderId="0" xfId="0" applyNumberFormat="1" applyFont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174" fontId="42" fillId="0" borderId="0" xfId="0" applyNumberFormat="1" applyFont="1" applyBorder="1" applyAlignment="1">
      <alignment/>
    </xf>
    <xf numFmtId="174" fontId="42" fillId="0" borderId="0" xfId="0" applyNumberFormat="1" applyFont="1" applyBorder="1" applyAlignment="1">
      <alignment horizontal="right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5" xfId="0" applyFont="1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174" fontId="41" fillId="0" borderId="10" xfId="0" applyNumberFormat="1" applyFont="1" applyBorder="1" applyAlignment="1">
      <alignment horizontal="right"/>
    </xf>
    <xf numFmtId="174" fontId="41" fillId="0" borderId="11" xfId="0" applyNumberFormat="1" applyFont="1" applyBorder="1" applyAlignment="1">
      <alignment/>
    </xf>
    <xf numFmtId="174" fontId="42" fillId="0" borderId="10" xfId="0" applyNumberFormat="1" applyFont="1" applyBorder="1" applyAlignment="1">
      <alignment horizontal="center"/>
    </xf>
    <xf numFmtId="174" fontId="41" fillId="0" borderId="10" xfId="0" applyNumberFormat="1" applyFont="1" applyBorder="1" applyAlignment="1">
      <alignment horizontal="center"/>
    </xf>
    <xf numFmtId="174" fontId="42" fillId="33" borderId="10" xfId="0" applyNumberFormat="1" applyFont="1" applyFill="1" applyBorder="1" applyAlignment="1">
      <alignment/>
    </xf>
    <xf numFmtId="174" fontId="42" fillId="33" borderId="10" xfId="0" applyNumberFormat="1" applyFont="1" applyFill="1" applyBorder="1" applyAlignment="1">
      <alignment horizontal="right"/>
    </xf>
    <xf numFmtId="174" fontId="42" fillId="33" borderId="11" xfId="0" applyNumberFormat="1" applyFont="1" applyFill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PageLayoutView="0" workbookViewId="0" topLeftCell="A36">
      <selection activeCell="B44" sqref="B44"/>
    </sheetView>
  </sheetViews>
  <sheetFormatPr defaultColWidth="9.140625" defaultRowHeight="15"/>
  <cols>
    <col min="1" max="1" width="4.28125" style="3" customWidth="1"/>
    <col min="2" max="2" width="38.00390625" style="3" customWidth="1"/>
    <col min="3" max="3" width="5.57421875" style="3" customWidth="1"/>
    <col min="4" max="4" width="9.28125" style="3" customWidth="1"/>
    <col min="5" max="5" width="13.28125" style="3" customWidth="1"/>
    <col min="6" max="6" width="13.8515625" style="3" customWidth="1"/>
    <col min="7" max="7" width="11.421875" style="3" customWidth="1"/>
    <col min="8" max="16384" width="9.140625" style="3" customWidth="1"/>
  </cols>
  <sheetData>
    <row r="1" spans="2:7" ht="15.75">
      <c r="B1" s="4"/>
      <c r="C1" s="4"/>
      <c r="D1" s="5"/>
      <c r="E1" s="5"/>
      <c r="F1" s="5"/>
      <c r="G1" s="5"/>
    </row>
    <row r="2" ht="20.25">
      <c r="B2" s="6" t="s">
        <v>61</v>
      </c>
    </row>
    <row r="3" ht="15">
      <c r="B3" s="3" t="s">
        <v>82</v>
      </c>
    </row>
    <row r="4" ht="15">
      <c r="B4" s="1" t="s">
        <v>33</v>
      </c>
    </row>
    <row r="5" spans="1:6" ht="30.75" thickBot="1">
      <c r="A5" s="7" t="s">
        <v>0</v>
      </c>
      <c r="B5" s="7" t="s">
        <v>1</v>
      </c>
      <c r="C5" s="7" t="s">
        <v>35</v>
      </c>
      <c r="D5" s="7" t="s">
        <v>34</v>
      </c>
      <c r="E5" s="7" t="s">
        <v>37</v>
      </c>
      <c r="F5" s="7" t="s">
        <v>36</v>
      </c>
    </row>
    <row r="6" spans="1:6" ht="15">
      <c r="A6" s="8" t="s">
        <v>31</v>
      </c>
      <c r="B6" s="21" t="s">
        <v>38</v>
      </c>
      <c r="C6" s="22">
        <v>410</v>
      </c>
      <c r="D6" s="23" t="s">
        <v>2</v>
      </c>
      <c r="E6" s="34"/>
      <c r="F6" s="9">
        <f>C6*E6</f>
        <v>0</v>
      </c>
    </row>
    <row r="7" spans="1:6" ht="15">
      <c r="A7" s="8" t="s">
        <v>11</v>
      </c>
      <c r="B7" s="24" t="s">
        <v>39</v>
      </c>
      <c r="C7" s="25">
        <v>355</v>
      </c>
      <c r="D7" s="26" t="s">
        <v>2</v>
      </c>
      <c r="E7" s="33"/>
      <c r="F7" s="9">
        <f aca="true" t="shared" si="0" ref="F7:F22">C7*E7</f>
        <v>0</v>
      </c>
    </row>
    <row r="8" spans="1:7" ht="15">
      <c r="A8" s="8" t="s">
        <v>3</v>
      </c>
      <c r="B8" s="24" t="s">
        <v>40</v>
      </c>
      <c r="C8" s="25">
        <v>50</v>
      </c>
      <c r="D8" s="26" t="s">
        <v>62</v>
      </c>
      <c r="E8" s="33"/>
      <c r="F8" s="9">
        <f t="shared" si="0"/>
        <v>0</v>
      </c>
      <c r="G8" s="10"/>
    </row>
    <row r="9" spans="1:6" ht="15">
      <c r="A9" s="8" t="s">
        <v>4</v>
      </c>
      <c r="B9" s="24" t="s">
        <v>63</v>
      </c>
      <c r="C9" s="25">
        <v>23</v>
      </c>
      <c r="D9" s="26" t="s">
        <v>62</v>
      </c>
      <c r="E9" s="33"/>
      <c r="F9" s="9">
        <f t="shared" si="0"/>
        <v>0</v>
      </c>
    </row>
    <row r="10" spans="1:6" ht="15">
      <c r="A10" s="8" t="s">
        <v>12</v>
      </c>
      <c r="B10" s="24" t="s">
        <v>41</v>
      </c>
      <c r="C10" s="25">
        <v>6</v>
      </c>
      <c r="D10" s="26" t="s">
        <v>62</v>
      </c>
      <c r="E10" s="33"/>
      <c r="F10" s="9">
        <f t="shared" si="0"/>
        <v>0</v>
      </c>
    </row>
    <row r="11" spans="1:6" ht="15">
      <c r="A11" s="8" t="s">
        <v>5</v>
      </c>
      <c r="B11" s="24" t="s">
        <v>42</v>
      </c>
      <c r="C11" s="25">
        <v>2</v>
      </c>
      <c r="D11" s="26" t="s">
        <v>62</v>
      </c>
      <c r="E11" s="33"/>
      <c r="F11" s="9">
        <f t="shared" si="0"/>
        <v>0</v>
      </c>
    </row>
    <row r="12" spans="1:6" ht="15">
      <c r="A12" s="8" t="s">
        <v>13</v>
      </c>
      <c r="B12" s="24" t="s">
        <v>64</v>
      </c>
      <c r="C12" s="25">
        <v>15</v>
      </c>
      <c r="D12" s="26" t="s">
        <v>62</v>
      </c>
      <c r="E12" s="33"/>
      <c r="F12" s="9">
        <f t="shared" si="0"/>
        <v>0</v>
      </c>
    </row>
    <row r="13" spans="1:6" ht="15">
      <c r="A13" s="8" t="s">
        <v>14</v>
      </c>
      <c r="B13" s="24" t="s">
        <v>43</v>
      </c>
      <c r="C13" s="25">
        <v>27</v>
      </c>
      <c r="D13" s="26" t="s">
        <v>62</v>
      </c>
      <c r="E13" s="33"/>
      <c r="F13" s="9">
        <f t="shared" si="0"/>
        <v>0</v>
      </c>
    </row>
    <row r="14" spans="1:6" ht="15">
      <c r="A14" s="8" t="s">
        <v>15</v>
      </c>
      <c r="B14" s="24" t="s">
        <v>44</v>
      </c>
      <c r="C14" s="25">
        <v>2</v>
      </c>
      <c r="D14" s="26" t="s">
        <v>62</v>
      </c>
      <c r="E14" s="33"/>
      <c r="F14" s="9">
        <f t="shared" si="0"/>
        <v>0</v>
      </c>
    </row>
    <row r="15" spans="1:6" ht="15">
      <c r="A15" s="8" t="s">
        <v>16</v>
      </c>
      <c r="B15" s="24" t="s">
        <v>45</v>
      </c>
      <c r="C15" s="25">
        <v>2</v>
      </c>
      <c r="D15" s="26" t="s">
        <v>62</v>
      </c>
      <c r="E15" s="33"/>
      <c r="F15" s="9">
        <f t="shared" si="0"/>
        <v>0</v>
      </c>
    </row>
    <row r="16" spans="1:6" ht="15">
      <c r="A16" s="11" t="s">
        <v>17</v>
      </c>
      <c r="B16" s="24" t="s">
        <v>46</v>
      </c>
      <c r="C16" s="25">
        <v>2</v>
      </c>
      <c r="D16" s="26" t="s">
        <v>62</v>
      </c>
      <c r="E16" s="35"/>
      <c r="F16" s="9">
        <f t="shared" si="0"/>
        <v>0</v>
      </c>
    </row>
    <row r="17" spans="1:6" ht="15">
      <c r="A17" s="8" t="s">
        <v>18</v>
      </c>
      <c r="B17" s="27" t="s">
        <v>47</v>
      </c>
      <c r="C17" s="28">
        <v>9</v>
      </c>
      <c r="D17" s="28" t="s">
        <v>62</v>
      </c>
      <c r="E17" s="33"/>
      <c r="F17" s="9">
        <f t="shared" si="0"/>
        <v>0</v>
      </c>
    </row>
    <row r="18" spans="1:6" ht="15">
      <c r="A18" s="8" t="s">
        <v>19</v>
      </c>
      <c r="B18" s="27" t="s">
        <v>65</v>
      </c>
      <c r="C18" s="28">
        <v>9</v>
      </c>
      <c r="D18" s="28" t="s">
        <v>62</v>
      </c>
      <c r="E18" s="33"/>
      <c r="F18" s="9">
        <f t="shared" si="0"/>
        <v>0</v>
      </c>
    </row>
    <row r="19" spans="1:6" ht="15">
      <c r="A19" s="8" t="s">
        <v>20</v>
      </c>
      <c r="B19" s="27" t="s">
        <v>66</v>
      </c>
      <c r="C19" s="28">
        <v>6</v>
      </c>
      <c r="D19" s="28" t="s">
        <v>62</v>
      </c>
      <c r="E19" s="33"/>
      <c r="F19" s="9">
        <f t="shared" si="0"/>
        <v>0</v>
      </c>
    </row>
    <row r="20" spans="1:6" ht="15">
      <c r="A20" s="8" t="s">
        <v>6</v>
      </c>
      <c r="B20" s="27" t="s">
        <v>48</v>
      </c>
      <c r="C20" s="28">
        <v>25</v>
      </c>
      <c r="D20" s="28" t="s">
        <v>51</v>
      </c>
      <c r="E20" s="33"/>
      <c r="F20" s="9">
        <f t="shared" si="0"/>
        <v>0</v>
      </c>
    </row>
    <row r="21" spans="1:6" ht="15">
      <c r="A21" s="8" t="s">
        <v>21</v>
      </c>
      <c r="B21" s="27" t="s">
        <v>67</v>
      </c>
      <c r="C21" s="28">
        <v>6</v>
      </c>
      <c r="D21" s="28" t="s">
        <v>51</v>
      </c>
      <c r="E21" s="33"/>
      <c r="F21" s="9">
        <f t="shared" si="0"/>
        <v>0</v>
      </c>
    </row>
    <row r="22" spans="1:6" ht="15">
      <c r="A22" s="8" t="s">
        <v>7</v>
      </c>
      <c r="B22" s="27" t="s">
        <v>49</v>
      </c>
      <c r="C22" s="28">
        <v>10</v>
      </c>
      <c r="D22" s="28" t="s">
        <v>52</v>
      </c>
      <c r="E22" s="33"/>
      <c r="F22" s="9">
        <f t="shared" si="0"/>
        <v>0</v>
      </c>
    </row>
    <row r="23" spans="1:6" ht="15">
      <c r="A23" s="36" t="s">
        <v>80</v>
      </c>
      <c r="B23" s="36"/>
      <c r="C23" s="36"/>
      <c r="D23" s="36"/>
      <c r="E23" s="36"/>
      <c r="F23" s="29">
        <f>SUM(F6:F22)</f>
        <v>0</v>
      </c>
    </row>
    <row r="24" spans="1:6" ht="15">
      <c r="A24" s="12"/>
      <c r="B24" s="2" t="s">
        <v>50</v>
      </c>
      <c r="C24" s="13"/>
      <c r="D24" s="13"/>
      <c r="E24" s="14"/>
      <c r="F24" s="15"/>
    </row>
    <row r="25" spans="1:6" ht="15">
      <c r="A25" s="8" t="s">
        <v>22</v>
      </c>
      <c r="B25" s="27" t="s">
        <v>53</v>
      </c>
      <c r="C25" s="28">
        <v>30</v>
      </c>
      <c r="D25" s="28" t="s">
        <v>2</v>
      </c>
      <c r="E25" s="33"/>
      <c r="F25" s="9">
        <f>C25*E25</f>
        <v>0</v>
      </c>
    </row>
    <row r="26" spans="1:6" ht="15">
      <c r="A26" s="8" t="s">
        <v>23</v>
      </c>
      <c r="B26" s="27" t="s">
        <v>54</v>
      </c>
      <c r="C26" s="28">
        <v>550</v>
      </c>
      <c r="D26" s="28" t="s">
        <v>2</v>
      </c>
      <c r="E26" s="33"/>
      <c r="F26" s="9">
        <f aca="true" t="shared" si="1" ref="F26:F40">C26*E26</f>
        <v>0</v>
      </c>
    </row>
    <row r="27" spans="1:6" ht="15">
      <c r="A27" s="8" t="s">
        <v>24</v>
      </c>
      <c r="B27" s="27" t="s">
        <v>71</v>
      </c>
      <c r="C27" s="28">
        <v>73</v>
      </c>
      <c r="D27" s="28" t="s">
        <v>62</v>
      </c>
      <c r="E27" s="33"/>
      <c r="F27" s="9">
        <f t="shared" si="1"/>
        <v>0</v>
      </c>
    </row>
    <row r="28" spans="1:6" ht="15">
      <c r="A28" s="8" t="s">
        <v>25</v>
      </c>
      <c r="B28" s="27" t="s">
        <v>55</v>
      </c>
      <c r="C28" s="28">
        <v>23</v>
      </c>
      <c r="D28" s="28" t="s">
        <v>62</v>
      </c>
      <c r="E28" s="33"/>
      <c r="F28" s="9">
        <f t="shared" si="1"/>
        <v>0</v>
      </c>
    </row>
    <row r="29" spans="1:6" ht="15">
      <c r="A29" s="8" t="s">
        <v>26</v>
      </c>
      <c r="B29" s="27" t="s">
        <v>56</v>
      </c>
      <c r="C29" s="28">
        <v>27</v>
      </c>
      <c r="D29" s="28" t="s">
        <v>62</v>
      </c>
      <c r="E29" s="33"/>
      <c r="F29" s="9">
        <f t="shared" si="1"/>
        <v>0</v>
      </c>
    </row>
    <row r="30" spans="1:6" ht="15">
      <c r="A30" s="8" t="s">
        <v>27</v>
      </c>
      <c r="B30" s="27" t="s">
        <v>57</v>
      </c>
      <c r="C30" s="28">
        <v>23</v>
      </c>
      <c r="D30" s="28" t="s">
        <v>62</v>
      </c>
      <c r="E30" s="33"/>
      <c r="F30" s="9">
        <f t="shared" si="1"/>
        <v>0</v>
      </c>
    </row>
    <row r="31" spans="1:6" ht="15">
      <c r="A31" s="8" t="s">
        <v>28</v>
      </c>
      <c r="B31" s="27" t="s">
        <v>72</v>
      </c>
      <c r="C31" s="28">
        <v>12</v>
      </c>
      <c r="D31" s="28" t="s">
        <v>62</v>
      </c>
      <c r="E31" s="33"/>
      <c r="F31" s="9">
        <f t="shared" si="1"/>
        <v>0</v>
      </c>
    </row>
    <row r="32" spans="1:6" ht="15">
      <c r="A32" s="8" t="s">
        <v>8</v>
      </c>
      <c r="B32" s="27" t="s">
        <v>73</v>
      </c>
      <c r="C32" s="28">
        <v>9</v>
      </c>
      <c r="D32" s="28" t="s">
        <v>62</v>
      </c>
      <c r="E32" s="33"/>
      <c r="F32" s="9">
        <f t="shared" si="1"/>
        <v>0</v>
      </c>
    </row>
    <row r="33" spans="1:6" ht="15">
      <c r="A33" s="8" t="s">
        <v>9</v>
      </c>
      <c r="B33" s="27" t="s">
        <v>74</v>
      </c>
      <c r="C33" s="28">
        <v>6</v>
      </c>
      <c r="D33" s="28" t="s">
        <v>62</v>
      </c>
      <c r="E33" s="33"/>
      <c r="F33" s="9">
        <f t="shared" si="1"/>
        <v>0</v>
      </c>
    </row>
    <row r="34" spans="1:6" ht="15">
      <c r="A34" s="8" t="s">
        <v>10</v>
      </c>
      <c r="B34" s="27" t="s">
        <v>75</v>
      </c>
      <c r="C34" s="28">
        <v>745</v>
      </c>
      <c r="D34" s="28" t="s">
        <v>2</v>
      </c>
      <c r="E34" s="33"/>
      <c r="F34" s="9">
        <f t="shared" si="1"/>
        <v>0</v>
      </c>
    </row>
    <row r="35" spans="1:6" ht="15">
      <c r="A35" s="8" t="s">
        <v>29</v>
      </c>
      <c r="B35" s="27" t="s">
        <v>58</v>
      </c>
      <c r="C35" s="28">
        <v>2</v>
      </c>
      <c r="D35" s="28" t="s">
        <v>62</v>
      </c>
      <c r="E35" s="33"/>
      <c r="F35" s="9">
        <f t="shared" si="1"/>
        <v>0</v>
      </c>
    </row>
    <row r="36" spans="1:6" ht="15">
      <c r="A36" s="8" t="s">
        <v>30</v>
      </c>
      <c r="B36" s="27" t="s">
        <v>59</v>
      </c>
      <c r="C36" s="28">
        <v>2</v>
      </c>
      <c r="D36" s="28" t="s">
        <v>62</v>
      </c>
      <c r="E36" s="33"/>
      <c r="F36" s="9">
        <f t="shared" si="1"/>
        <v>0</v>
      </c>
    </row>
    <row r="37" spans="1:6" ht="15">
      <c r="A37" s="8" t="s">
        <v>32</v>
      </c>
      <c r="B37" s="27" t="s">
        <v>76</v>
      </c>
      <c r="C37" s="28">
        <v>580</v>
      </c>
      <c r="D37" s="28" t="s">
        <v>2</v>
      </c>
      <c r="E37" s="33"/>
      <c r="F37" s="9">
        <f t="shared" si="1"/>
        <v>0</v>
      </c>
    </row>
    <row r="38" spans="1:6" ht="15">
      <c r="A38" s="8" t="s">
        <v>68</v>
      </c>
      <c r="B38" s="27" t="s">
        <v>77</v>
      </c>
      <c r="C38" s="28">
        <v>10</v>
      </c>
      <c r="D38" s="28" t="s">
        <v>78</v>
      </c>
      <c r="E38" s="33"/>
      <c r="F38" s="9">
        <f t="shared" si="1"/>
        <v>0</v>
      </c>
    </row>
    <row r="39" spans="1:6" ht="15">
      <c r="A39" s="8" t="s">
        <v>69</v>
      </c>
      <c r="B39" s="27" t="s">
        <v>60</v>
      </c>
      <c r="C39" s="28">
        <v>1</v>
      </c>
      <c r="D39" s="28" t="s">
        <v>62</v>
      </c>
      <c r="E39" s="33"/>
      <c r="F39" s="9">
        <f t="shared" si="1"/>
        <v>0</v>
      </c>
    </row>
    <row r="40" spans="1:6" ht="15">
      <c r="A40" s="8" t="s">
        <v>70</v>
      </c>
      <c r="B40" s="27" t="s">
        <v>79</v>
      </c>
      <c r="C40" s="28">
        <v>1</v>
      </c>
      <c r="D40" s="28" t="s">
        <v>62</v>
      </c>
      <c r="E40" s="33"/>
      <c r="F40" s="9">
        <f t="shared" si="1"/>
        <v>0</v>
      </c>
    </row>
    <row r="41" spans="1:6" ht="18.75" customHeight="1">
      <c r="A41" s="37" t="s">
        <v>81</v>
      </c>
      <c r="B41" s="37"/>
      <c r="C41" s="37"/>
      <c r="D41" s="37"/>
      <c r="E41" s="37"/>
      <c r="F41" s="30">
        <f>SUM(F25:F40)</f>
        <v>0</v>
      </c>
    </row>
    <row r="43" ht="15">
      <c r="B43" s="3" t="s">
        <v>91</v>
      </c>
    </row>
    <row r="44" ht="15">
      <c r="B44" s="1" t="s">
        <v>33</v>
      </c>
    </row>
    <row r="45" spans="1:6" ht="30.75" thickBot="1">
      <c r="A45" s="7" t="s">
        <v>0</v>
      </c>
      <c r="B45" s="7" t="s">
        <v>1</v>
      </c>
      <c r="C45" s="7" t="s">
        <v>35</v>
      </c>
      <c r="D45" s="7" t="s">
        <v>34</v>
      </c>
      <c r="E45" s="7" t="s">
        <v>37</v>
      </c>
      <c r="F45" s="7" t="s">
        <v>36</v>
      </c>
    </row>
    <row r="46" spans="1:6" ht="15.75">
      <c r="A46" s="8" t="s">
        <v>31</v>
      </c>
      <c r="B46" s="21" t="s">
        <v>38</v>
      </c>
      <c r="C46" s="16">
        <v>380</v>
      </c>
      <c r="D46" s="23" t="s">
        <v>2</v>
      </c>
      <c r="E46" s="34"/>
      <c r="F46" s="9">
        <f>C46*E46</f>
        <v>0</v>
      </c>
    </row>
    <row r="47" spans="1:6" ht="15.75">
      <c r="A47" s="8" t="s">
        <v>11</v>
      </c>
      <c r="B47" s="24" t="s">
        <v>39</v>
      </c>
      <c r="C47" s="18">
        <v>340</v>
      </c>
      <c r="D47" s="26" t="s">
        <v>2</v>
      </c>
      <c r="E47" s="33"/>
      <c r="F47" s="9">
        <f aca="true" t="shared" si="2" ref="F47:F62">C47*E47</f>
        <v>0</v>
      </c>
    </row>
    <row r="48" spans="1:6" ht="15.75">
      <c r="A48" s="8" t="s">
        <v>3</v>
      </c>
      <c r="B48" s="24" t="s">
        <v>40</v>
      </c>
      <c r="C48" s="18">
        <v>34</v>
      </c>
      <c r="D48" s="26" t="s">
        <v>62</v>
      </c>
      <c r="E48" s="33"/>
      <c r="F48" s="9">
        <f t="shared" si="2"/>
        <v>0</v>
      </c>
    </row>
    <row r="49" spans="1:6" ht="15.75">
      <c r="A49" s="8" t="s">
        <v>4</v>
      </c>
      <c r="B49" s="24" t="s">
        <v>63</v>
      </c>
      <c r="C49" s="18">
        <v>14</v>
      </c>
      <c r="D49" s="26" t="s">
        <v>62</v>
      </c>
      <c r="E49" s="33"/>
      <c r="F49" s="9">
        <f t="shared" si="2"/>
        <v>0</v>
      </c>
    </row>
    <row r="50" spans="1:6" ht="15.75">
      <c r="A50" s="8" t="s">
        <v>12</v>
      </c>
      <c r="B50" s="24" t="s">
        <v>41</v>
      </c>
      <c r="C50" s="18">
        <v>6</v>
      </c>
      <c r="D50" s="26" t="s">
        <v>62</v>
      </c>
      <c r="E50" s="33"/>
      <c r="F50" s="9">
        <f t="shared" si="2"/>
        <v>0</v>
      </c>
    </row>
    <row r="51" spans="1:6" ht="15.75">
      <c r="A51" s="8" t="s">
        <v>5</v>
      </c>
      <c r="B51" s="24" t="s">
        <v>42</v>
      </c>
      <c r="C51" s="18">
        <v>2</v>
      </c>
      <c r="D51" s="26" t="s">
        <v>62</v>
      </c>
      <c r="E51" s="33"/>
      <c r="F51" s="9">
        <f t="shared" si="2"/>
        <v>0</v>
      </c>
    </row>
    <row r="52" spans="1:6" ht="15.75">
      <c r="A52" s="8" t="s">
        <v>13</v>
      </c>
      <c r="B52" s="24" t="s">
        <v>64</v>
      </c>
      <c r="C52" s="18">
        <v>14</v>
      </c>
      <c r="D52" s="26" t="s">
        <v>62</v>
      </c>
      <c r="E52" s="33"/>
      <c r="F52" s="9">
        <f t="shared" si="2"/>
        <v>0</v>
      </c>
    </row>
    <row r="53" spans="1:6" ht="15.75">
      <c r="A53" s="8" t="s">
        <v>14</v>
      </c>
      <c r="B53" s="24" t="s">
        <v>43</v>
      </c>
      <c r="C53" s="18">
        <v>12</v>
      </c>
      <c r="D53" s="26" t="s">
        <v>62</v>
      </c>
      <c r="E53" s="33"/>
      <c r="F53" s="9">
        <f t="shared" si="2"/>
        <v>0</v>
      </c>
    </row>
    <row r="54" spans="1:6" ht="15.75">
      <c r="A54" s="8" t="s">
        <v>15</v>
      </c>
      <c r="B54" s="24" t="s">
        <v>44</v>
      </c>
      <c r="C54" s="18">
        <v>2</v>
      </c>
      <c r="D54" s="26" t="s">
        <v>62</v>
      </c>
      <c r="E54" s="33"/>
      <c r="F54" s="9">
        <f t="shared" si="2"/>
        <v>0</v>
      </c>
    </row>
    <row r="55" spans="1:6" ht="15.75">
      <c r="A55" s="8" t="s">
        <v>16</v>
      </c>
      <c r="B55" s="24" t="s">
        <v>45</v>
      </c>
      <c r="C55" s="18">
        <v>2</v>
      </c>
      <c r="D55" s="26" t="s">
        <v>62</v>
      </c>
      <c r="E55" s="33"/>
      <c r="F55" s="9">
        <f t="shared" si="2"/>
        <v>0</v>
      </c>
    </row>
    <row r="56" spans="1:6" ht="15.75">
      <c r="A56" s="11" t="s">
        <v>17</v>
      </c>
      <c r="B56" s="24" t="s">
        <v>46</v>
      </c>
      <c r="C56" s="18">
        <v>2</v>
      </c>
      <c r="D56" s="26" t="s">
        <v>62</v>
      </c>
      <c r="E56" s="35"/>
      <c r="F56" s="9">
        <f t="shared" si="2"/>
        <v>0</v>
      </c>
    </row>
    <row r="57" spans="1:6" ht="15.75">
      <c r="A57" s="8" t="s">
        <v>18</v>
      </c>
      <c r="B57" s="27" t="s">
        <v>47</v>
      </c>
      <c r="C57" s="18">
        <v>9</v>
      </c>
      <c r="D57" s="28" t="s">
        <v>62</v>
      </c>
      <c r="E57" s="33"/>
      <c r="F57" s="9">
        <f t="shared" si="2"/>
        <v>0</v>
      </c>
    </row>
    <row r="58" spans="1:6" ht="15.75">
      <c r="A58" s="8" t="s">
        <v>19</v>
      </c>
      <c r="B58" s="27" t="s">
        <v>65</v>
      </c>
      <c r="C58" s="18">
        <v>6</v>
      </c>
      <c r="D58" s="28" t="s">
        <v>62</v>
      </c>
      <c r="E58" s="33"/>
      <c r="F58" s="9">
        <f t="shared" si="2"/>
        <v>0</v>
      </c>
    </row>
    <row r="59" spans="1:6" ht="15.75">
      <c r="A59" s="8" t="s">
        <v>20</v>
      </c>
      <c r="B59" s="27" t="s">
        <v>66</v>
      </c>
      <c r="C59" s="18">
        <v>6</v>
      </c>
      <c r="D59" s="28" t="s">
        <v>62</v>
      </c>
      <c r="E59" s="33"/>
      <c r="F59" s="9">
        <f t="shared" si="2"/>
        <v>0</v>
      </c>
    </row>
    <row r="60" spans="1:6" ht="15">
      <c r="A60" s="8" t="s">
        <v>6</v>
      </c>
      <c r="B60" s="27" t="s">
        <v>48</v>
      </c>
      <c r="C60" s="28">
        <v>25</v>
      </c>
      <c r="D60" s="28" t="s">
        <v>51</v>
      </c>
      <c r="E60" s="33"/>
      <c r="F60" s="9">
        <f t="shared" si="2"/>
        <v>0</v>
      </c>
    </row>
    <row r="61" spans="1:6" ht="15">
      <c r="A61" s="8" t="s">
        <v>21</v>
      </c>
      <c r="B61" s="27" t="s">
        <v>67</v>
      </c>
      <c r="C61" s="28">
        <v>10</v>
      </c>
      <c r="D61" s="28" t="s">
        <v>51</v>
      </c>
      <c r="E61" s="33"/>
      <c r="F61" s="9">
        <f t="shared" si="2"/>
        <v>0</v>
      </c>
    </row>
    <row r="62" spans="1:6" ht="15">
      <c r="A62" s="8" t="s">
        <v>7</v>
      </c>
      <c r="B62" s="27" t="s">
        <v>49</v>
      </c>
      <c r="C62" s="28">
        <v>10</v>
      </c>
      <c r="D62" s="28" t="s">
        <v>52</v>
      </c>
      <c r="E62" s="33"/>
      <c r="F62" s="9">
        <f t="shared" si="2"/>
        <v>0</v>
      </c>
    </row>
    <row r="63" spans="1:6" ht="15">
      <c r="A63" s="36" t="s">
        <v>80</v>
      </c>
      <c r="B63" s="36"/>
      <c r="C63" s="36"/>
      <c r="D63" s="36"/>
      <c r="E63" s="36"/>
      <c r="F63" s="29">
        <f>SUM(F46:F62)</f>
        <v>0</v>
      </c>
    </row>
    <row r="64" spans="1:6" ht="15">
      <c r="A64" s="12"/>
      <c r="B64" s="2" t="s">
        <v>50</v>
      </c>
      <c r="C64" s="13"/>
      <c r="D64" s="13"/>
      <c r="E64" s="14"/>
      <c r="F64" s="15"/>
    </row>
    <row r="65" spans="1:6" ht="15.75">
      <c r="A65" s="8" t="s">
        <v>22</v>
      </c>
      <c r="B65" s="27" t="s">
        <v>53</v>
      </c>
      <c r="C65" s="17">
        <v>28</v>
      </c>
      <c r="D65" s="28" t="s">
        <v>2</v>
      </c>
      <c r="E65" s="33"/>
      <c r="F65" s="9">
        <f>C65*E65</f>
        <v>0</v>
      </c>
    </row>
    <row r="66" spans="1:6" ht="15.75">
      <c r="A66" s="8" t="s">
        <v>23</v>
      </c>
      <c r="B66" s="27" t="s">
        <v>54</v>
      </c>
      <c r="C66" s="19">
        <v>650</v>
      </c>
      <c r="D66" s="28" t="s">
        <v>2</v>
      </c>
      <c r="E66" s="33"/>
      <c r="F66" s="9">
        <f aca="true" t="shared" si="3" ref="F66:F80">C66*E66</f>
        <v>0</v>
      </c>
    </row>
    <row r="67" spans="1:6" ht="15.75">
      <c r="A67" s="8" t="s">
        <v>24</v>
      </c>
      <c r="B67" s="27" t="s">
        <v>71</v>
      </c>
      <c r="C67" s="19">
        <v>38</v>
      </c>
      <c r="D67" s="28" t="s">
        <v>62</v>
      </c>
      <c r="E67" s="33"/>
      <c r="F67" s="9">
        <f t="shared" si="3"/>
        <v>0</v>
      </c>
    </row>
    <row r="68" spans="1:6" ht="15.75">
      <c r="A68" s="8" t="s">
        <v>25</v>
      </c>
      <c r="B68" s="27" t="s">
        <v>55</v>
      </c>
      <c r="C68" s="19">
        <v>14</v>
      </c>
      <c r="D68" s="28" t="s">
        <v>62</v>
      </c>
      <c r="E68" s="33"/>
      <c r="F68" s="9">
        <f t="shared" si="3"/>
        <v>0</v>
      </c>
    </row>
    <row r="69" spans="1:6" ht="15.75">
      <c r="A69" s="8" t="s">
        <v>26</v>
      </c>
      <c r="B69" s="27" t="s">
        <v>56</v>
      </c>
      <c r="C69" s="19">
        <v>12</v>
      </c>
      <c r="D69" s="28" t="s">
        <v>62</v>
      </c>
      <c r="E69" s="33"/>
      <c r="F69" s="9">
        <f t="shared" si="3"/>
        <v>0</v>
      </c>
    </row>
    <row r="70" spans="1:6" ht="15.75">
      <c r="A70" s="8" t="s">
        <v>27</v>
      </c>
      <c r="B70" s="27" t="s">
        <v>57</v>
      </c>
      <c r="C70" s="19">
        <v>22</v>
      </c>
      <c r="D70" s="28" t="s">
        <v>62</v>
      </c>
      <c r="E70" s="33"/>
      <c r="F70" s="9">
        <f t="shared" si="3"/>
        <v>0</v>
      </c>
    </row>
    <row r="71" spans="1:6" ht="15.75">
      <c r="A71" s="8" t="s">
        <v>28</v>
      </c>
      <c r="B71" s="27" t="s">
        <v>72</v>
      </c>
      <c r="C71" s="19">
        <v>11</v>
      </c>
      <c r="D71" s="28" t="s">
        <v>62</v>
      </c>
      <c r="E71" s="33"/>
      <c r="F71" s="9">
        <f t="shared" si="3"/>
        <v>0</v>
      </c>
    </row>
    <row r="72" spans="1:6" ht="15.75">
      <c r="A72" s="8" t="s">
        <v>8</v>
      </c>
      <c r="B72" s="27" t="s">
        <v>73</v>
      </c>
      <c r="C72" s="19">
        <v>6</v>
      </c>
      <c r="D72" s="28" t="s">
        <v>62</v>
      </c>
      <c r="E72" s="33"/>
      <c r="F72" s="9">
        <f t="shared" si="3"/>
        <v>0</v>
      </c>
    </row>
    <row r="73" spans="1:6" ht="15.75">
      <c r="A73" s="8" t="s">
        <v>9</v>
      </c>
      <c r="B73" s="27" t="s">
        <v>74</v>
      </c>
      <c r="C73" s="19">
        <v>6</v>
      </c>
      <c r="D73" s="28" t="s">
        <v>62</v>
      </c>
      <c r="E73" s="33"/>
      <c r="F73" s="9">
        <f t="shared" si="3"/>
        <v>0</v>
      </c>
    </row>
    <row r="74" spans="1:6" ht="15.75">
      <c r="A74" s="8" t="s">
        <v>10</v>
      </c>
      <c r="B74" s="27" t="s">
        <v>75</v>
      </c>
      <c r="C74" s="19">
        <v>720</v>
      </c>
      <c r="D74" s="28" t="s">
        <v>2</v>
      </c>
      <c r="E74" s="33"/>
      <c r="F74" s="9">
        <f t="shared" si="3"/>
        <v>0</v>
      </c>
    </row>
    <row r="75" spans="1:6" ht="15.75">
      <c r="A75" s="8" t="s">
        <v>29</v>
      </c>
      <c r="B75" s="27" t="s">
        <v>58</v>
      </c>
      <c r="C75" s="19">
        <v>2</v>
      </c>
      <c r="D75" s="28" t="s">
        <v>62</v>
      </c>
      <c r="E75" s="33"/>
      <c r="F75" s="9">
        <f t="shared" si="3"/>
        <v>0</v>
      </c>
    </row>
    <row r="76" spans="1:6" ht="15.75">
      <c r="A76" s="8" t="s">
        <v>30</v>
      </c>
      <c r="B76" s="27" t="s">
        <v>59</v>
      </c>
      <c r="C76" s="19">
        <v>2</v>
      </c>
      <c r="D76" s="28" t="s">
        <v>62</v>
      </c>
      <c r="E76" s="33"/>
      <c r="F76" s="9">
        <f t="shared" si="3"/>
        <v>0</v>
      </c>
    </row>
    <row r="77" spans="1:6" ht="15.75">
      <c r="A77" s="8" t="s">
        <v>32</v>
      </c>
      <c r="B77" s="27" t="s">
        <v>76</v>
      </c>
      <c r="C77" s="19">
        <v>678</v>
      </c>
      <c r="D77" s="28" t="s">
        <v>2</v>
      </c>
      <c r="E77" s="33"/>
      <c r="F77" s="9">
        <f t="shared" si="3"/>
        <v>0</v>
      </c>
    </row>
    <row r="78" spans="1:6" ht="15.75">
      <c r="A78" s="8" t="s">
        <v>68</v>
      </c>
      <c r="B78" s="27" t="s">
        <v>77</v>
      </c>
      <c r="C78" s="19">
        <v>10</v>
      </c>
      <c r="D78" s="28" t="s">
        <v>78</v>
      </c>
      <c r="E78" s="33"/>
      <c r="F78" s="9">
        <f t="shared" si="3"/>
        <v>0</v>
      </c>
    </row>
    <row r="79" spans="1:6" ht="15.75">
      <c r="A79" s="8" t="s">
        <v>69</v>
      </c>
      <c r="B79" s="27" t="s">
        <v>60</v>
      </c>
      <c r="C79" s="19">
        <v>1</v>
      </c>
      <c r="D79" s="28" t="s">
        <v>62</v>
      </c>
      <c r="E79" s="33"/>
      <c r="F79" s="9">
        <f t="shared" si="3"/>
        <v>0</v>
      </c>
    </row>
    <row r="80" spans="1:6" ht="16.5" thickBot="1">
      <c r="A80" s="8" t="s">
        <v>70</v>
      </c>
      <c r="B80" s="27" t="s">
        <v>79</v>
      </c>
      <c r="C80" s="20">
        <v>1</v>
      </c>
      <c r="D80" s="28" t="s">
        <v>62</v>
      </c>
      <c r="E80" s="33"/>
      <c r="F80" s="9">
        <f t="shared" si="3"/>
        <v>0</v>
      </c>
    </row>
    <row r="81" spans="1:6" ht="15">
      <c r="A81" s="37" t="s">
        <v>81</v>
      </c>
      <c r="B81" s="37"/>
      <c r="C81" s="37"/>
      <c r="D81" s="37"/>
      <c r="E81" s="37"/>
      <c r="F81" s="30">
        <f>SUM(F65:F80)</f>
        <v>0</v>
      </c>
    </row>
    <row r="83" ht="15">
      <c r="B83" s="3" t="s">
        <v>83</v>
      </c>
    </row>
    <row r="84" spans="1:6" ht="15">
      <c r="A84" s="36" t="s">
        <v>84</v>
      </c>
      <c r="B84" s="36"/>
      <c r="C84" s="36"/>
      <c r="D84" s="36"/>
      <c r="E84" s="36"/>
      <c r="F84" s="31">
        <f>F23</f>
        <v>0</v>
      </c>
    </row>
    <row r="85" spans="1:6" ht="15">
      <c r="A85" s="36" t="s">
        <v>87</v>
      </c>
      <c r="B85" s="36"/>
      <c r="C85" s="36"/>
      <c r="D85" s="36"/>
      <c r="E85" s="36"/>
      <c r="F85" s="31">
        <f>F41</f>
        <v>0</v>
      </c>
    </row>
    <row r="86" spans="1:6" ht="15">
      <c r="A86" s="36" t="s">
        <v>85</v>
      </c>
      <c r="B86" s="36"/>
      <c r="C86" s="36"/>
      <c r="D86" s="36"/>
      <c r="E86" s="36"/>
      <c r="F86" s="31">
        <f>F63</f>
        <v>0</v>
      </c>
    </row>
    <row r="87" spans="1:6" ht="15">
      <c r="A87" s="36" t="s">
        <v>86</v>
      </c>
      <c r="B87" s="36"/>
      <c r="C87" s="36"/>
      <c r="D87" s="36"/>
      <c r="E87" s="36"/>
      <c r="F87" s="31">
        <f>F81</f>
        <v>0</v>
      </c>
    </row>
    <row r="88" spans="1:6" ht="15">
      <c r="A88" s="36" t="s">
        <v>88</v>
      </c>
      <c r="B88" s="36"/>
      <c r="C88" s="36"/>
      <c r="D88" s="36"/>
      <c r="E88" s="36"/>
      <c r="F88" s="31">
        <f>SUM(F84:F87)</f>
        <v>0</v>
      </c>
    </row>
    <row r="89" spans="1:6" ht="15">
      <c r="A89" s="36" t="s">
        <v>89</v>
      </c>
      <c r="B89" s="36"/>
      <c r="C89" s="36"/>
      <c r="D89" s="36"/>
      <c r="E89" s="36"/>
      <c r="F89" s="31">
        <f>0.2*F88</f>
        <v>0</v>
      </c>
    </row>
    <row r="90" spans="1:6" ht="15">
      <c r="A90" s="36" t="s">
        <v>90</v>
      </c>
      <c r="B90" s="36"/>
      <c r="C90" s="36"/>
      <c r="D90" s="36"/>
      <c r="E90" s="36"/>
      <c r="F90" s="32">
        <f>F88+F89</f>
        <v>0</v>
      </c>
    </row>
  </sheetData>
  <sheetProtection/>
  <mergeCells count="11">
    <mergeCell ref="A87:E87"/>
    <mergeCell ref="A88:E88"/>
    <mergeCell ref="A89:E89"/>
    <mergeCell ref="A90:E90"/>
    <mergeCell ref="A41:E41"/>
    <mergeCell ref="A23:E23"/>
    <mergeCell ref="A63:E63"/>
    <mergeCell ref="A81:E81"/>
    <mergeCell ref="A84:E84"/>
    <mergeCell ref="A85:E85"/>
    <mergeCell ref="A86:E86"/>
  </mergeCells>
  <printOptions/>
  <pageMargins left="0.7" right="0.7" top="0.787401575" bottom="0.7874015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Ján Halgaš</cp:lastModifiedBy>
  <cp:lastPrinted>2014-12-30T19:23:34Z</cp:lastPrinted>
  <dcterms:created xsi:type="dcterms:W3CDTF">2007-04-30T15:57:58Z</dcterms:created>
  <dcterms:modified xsi:type="dcterms:W3CDTF">2018-03-18T18:38:25Z</dcterms:modified>
  <cp:category/>
  <cp:version/>
  <cp:contentType/>
  <cp:contentStatus/>
</cp:coreProperties>
</file>