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B9814EB9-9770-415C-838A-DCE0095EFDA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5" r:id="rId1"/>
  </sheets>
  <calcPr calcId="191029"/>
</workbook>
</file>

<file path=xl/calcChain.xml><?xml version="1.0" encoding="utf-8"?>
<calcChain xmlns="http://schemas.openxmlformats.org/spreadsheetml/2006/main">
  <c r="F62" i="5" l="1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63" i="5" s="1"/>
  <c r="F67" i="5" s="1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0" i="5" s="1"/>
  <c r="F66" i="5" s="1"/>
  <c r="F68" i="5" l="1"/>
  <c r="F69" i="5" s="1"/>
  <c r="F70" i="5" s="1"/>
</calcChain>
</file>

<file path=xl/sharedStrings.xml><?xml version="1.0" encoding="utf-8"?>
<sst xmlns="http://schemas.openxmlformats.org/spreadsheetml/2006/main" count="184" uniqueCount="130">
  <si>
    <t>P.č.</t>
  </si>
  <si>
    <t>Množstvo</t>
  </si>
  <si>
    <t>MJ</t>
  </si>
  <si>
    <t>Elektroinštalačný materiál</t>
  </si>
  <si>
    <t>Kábel CYKY 3x2,5</t>
  </si>
  <si>
    <t>m</t>
  </si>
  <si>
    <t>Kábel CYKY 3x1,5</t>
  </si>
  <si>
    <t>Krabica hlboká</t>
  </si>
  <si>
    <t>ks</t>
  </si>
  <si>
    <t>Vypínač č. 5</t>
  </si>
  <si>
    <t>Vypínač č. 6</t>
  </si>
  <si>
    <t>Dvojzásuvky</t>
  </si>
  <si>
    <t>Prepojovacia lišta k ističom</t>
  </si>
  <si>
    <t>Hlavný istič (3fáz.) 25A</t>
  </si>
  <si>
    <t>Istič (1fáz.) 10A</t>
  </si>
  <si>
    <t>Sadra</t>
  </si>
  <si>
    <t>kg</t>
  </si>
  <si>
    <t>Sadrová omietka</t>
  </si>
  <si>
    <t>Drážkovanie do panela</t>
  </si>
  <si>
    <t>Drážkovanie do tehly</t>
  </si>
  <si>
    <t>Zapojenie inštalačných krabíc</t>
  </si>
  <si>
    <t>Zapojenie zásuviek</t>
  </si>
  <si>
    <t>Zapojenie vypínačov</t>
  </si>
  <si>
    <t>Demontáž starého rozvádzača</t>
  </si>
  <si>
    <t>Osadenie nového rozvádzača</t>
  </si>
  <si>
    <t>hod.</t>
  </si>
  <si>
    <t>1.</t>
  </si>
  <si>
    <t>Prúdový chránič s ističom</t>
  </si>
  <si>
    <t>Prepäťový chránič (1fáz.)</t>
  </si>
  <si>
    <t>Práca</t>
  </si>
  <si>
    <t>Osadenie inštalačných krabíc</t>
  </si>
  <si>
    <t>Montáž ističov a ich zapojenie</t>
  </si>
  <si>
    <t>Montáž a zapojenie prúdového chrániča</t>
  </si>
  <si>
    <t>Nezmerateľné elektoinštalačné práce</t>
  </si>
  <si>
    <t>Odvoz sutiny na skládu</t>
  </si>
  <si>
    <t>vrece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</si>
  <si>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</si>
  <si>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</si>
  <si>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</si>
  <si>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</si>
  <si>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</si>
  <si>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</si>
  <si>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</si>
  <si>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</si>
  <si>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</si>
  <si>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</si>
  <si>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</si>
  <si>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</si>
  <si>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</si>
  <si>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</si>
  <si>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</si>
  <si>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</si>
  <si>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</si>
  <si>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</si>
  <si>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</si>
  <si>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</si>
  <si>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</si>
  <si>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</si>
  <si>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</si>
  <si>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</si>
  <si>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</si>
  <si>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</si>
  <si>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</si>
  <si>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</si>
  <si>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</si>
  <si>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</si>
  <si>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</si>
  <si>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Maliarska farba</t>
  </si>
  <si>
    <t>33.</t>
  </si>
  <si>
    <t>Vypínač č. 1</t>
  </si>
  <si>
    <t>Montáž a inštalácia internetového káblu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</si>
  <si>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</si>
  <si>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</si>
  <si>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</si>
  <si>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</si>
  <si>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</si>
  <si>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</si>
  <si>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</si>
  <si>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</si>
  <si>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</si>
  <si>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</si>
  <si>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</si>
  <si>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47.</t>
  </si>
  <si>
    <t>48.</t>
  </si>
  <si>
    <t>49.</t>
  </si>
  <si>
    <t>50.</t>
  </si>
  <si>
    <t>51.</t>
  </si>
  <si>
    <t>52.</t>
  </si>
  <si>
    <t>53.</t>
  </si>
  <si>
    <t>Cena za MJ bez DPH</t>
  </si>
  <si>
    <t>Cena spolu bez DPH</t>
  </si>
  <si>
    <t>Materiál spolu bez DPH</t>
  </si>
  <si>
    <t>Práce spolu bez DPH:</t>
  </si>
  <si>
    <t>Spolu bez DPH v €</t>
  </si>
  <si>
    <t>DPH 20% v €</t>
  </si>
  <si>
    <t>Spolu s DPH v €</t>
  </si>
  <si>
    <t>3. Pavilón</t>
  </si>
  <si>
    <t>Kábal CYKY 5x1,5</t>
  </si>
  <si>
    <t xml:space="preserve">Internetový kábel </t>
  </si>
  <si>
    <t>Krabica s vekom a svorkovnicou</t>
  </si>
  <si>
    <t>Vypínač č. 7</t>
  </si>
  <si>
    <t>Internetové zásuvky</t>
  </si>
  <si>
    <t>Stupačková svorkovnica</t>
  </si>
  <si>
    <t xml:space="preserve">Rozvádzač </t>
  </si>
  <si>
    <t>Istič (1fáz.) 25A</t>
  </si>
  <si>
    <t>Istič (1fáz.) 16A</t>
  </si>
  <si>
    <t>Istič (3fáz.) 40A</t>
  </si>
  <si>
    <t>Zvončekové trafo</t>
  </si>
  <si>
    <t xml:space="preserve">Zvonček </t>
  </si>
  <si>
    <t>Zvončekové tlačidlo</t>
  </si>
  <si>
    <t>Núdzové svetlo</t>
  </si>
  <si>
    <t>Vago svorky</t>
  </si>
  <si>
    <t xml:space="preserve">Riedidlo </t>
  </si>
  <si>
    <t>Maliarska farba - Primalex</t>
  </si>
  <si>
    <t>Štuková omietka</t>
  </si>
  <si>
    <t>Revízie a výkres</t>
  </si>
  <si>
    <t xml:space="preserve">Krycie fólie a pásky </t>
  </si>
  <si>
    <t>Montáž  a zapojenie prepäťových ochrán</t>
  </si>
  <si>
    <t>Montáž káblov (zás.,sv.)</t>
  </si>
  <si>
    <t xml:space="preserve">Hrubé vyspravovanie drážok </t>
  </si>
  <si>
    <t>Vyhladenie drážok a maľba</t>
  </si>
  <si>
    <t>Príprava učební na inštaláciu a upratovanie</t>
  </si>
  <si>
    <t>Vŕtanie dier do tehly</t>
  </si>
  <si>
    <t>Vŕtanie dier do betónu</t>
  </si>
  <si>
    <t>54.</t>
  </si>
  <si>
    <t>Inštalácia núdzového svetla</t>
  </si>
  <si>
    <t>55.</t>
  </si>
  <si>
    <t>3. Pavilón materiál bez DPH v €</t>
  </si>
  <si>
    <t>3. pavilón práce bez  DPH v €</t>
  </si>
  <si>
    <t>Názov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</si>
</sst>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E5DDD-4AB7-4D27-BE73-00DD8C4E4615}">
  <dimension ref="A1:F71"/>
  <sheetViews>
    <sheetView tabSelected="1" topLeftCell="A50" workbookViewId="0">
      <selection activeCell="E39" sqref="E5:E39"/>
    </sheetView>
  </sheetViews>
  <sheetFormatPr defaultRowHeight="14.4" x14ac:dyDescent="0.3"/>
  <cols>
    <col min="1" max="1" width="6.5546875" style="1" customWidth="1"/>
    <col min="2" max="2" width="40" bestFit="1" customWidth="1"/>
    <col min="3" max="3" width="10.44140625" style="1" bestFit="1" customWidth="1"/>
    <col min="4" max="4" width="5.6640625" style="1" bestFit="1" customWidth="1"/>
    <col min="5" max="5" width="12.5546875" style="2" bestFit="1" customWidth="1"/>
    <col min="6" max="6" width="11.88671875" style="3" bestFit="1" customWidth="1"/>
  </cols>
  <sheetData>
    <row r="1" spans="1:6" ht="15" customHeight="1" x14ac:dyDescent="0.3">
      <c r="A1" s="18" t="s">
        <v>0</v>
      </c>
      <c r="B1" s="18" t="s">
        <v>129</v>
      </c>
      <c r="C1" s="18" t="s">
        <v>1</v>
      </c>
      <c r="D1" s="18" t="s">
        <v>2</v>
      </c>
      <c r="E1" s="19" t="s">
        <v>89</v>
      </c>
      <c r="F1" s="20" t="s">
        <v>90</v>
      </c>
    </row>
    <row r="2" spans="1:6" ht="15" customHeight="1" x14ac:dyDescent="0.3">
      <c r="A2" s="18"/>
      <c r="B2" s="18"/>
      <c r="C2" s="18"/>
      <c r="D2" s="18"/>
      <c r="E2" s="19"/>
      <c r="F2" s="20"/>
    </row>
    <row r="3" spans="1:6" ht="15" customHeight="1" x14ac:dyDescent="0.3">
      <c r="A3" s="13" t="s">
        <v>96</v>
      </c>
      <c r="B3" s="13"/>
      <c r="C3" s="13"/>
      <c r="D3" s="13"/>
      <c r="E3" s="13"/>
      <c r="F3" s="13"/>
    </row>
    <row r="4" spans="1:6" ht="15" customHeight="1" x14ac:dyDescent="0.3">
      <c r="A4" s="14" t="s">
        <v>3</v>
      </c>
      <c r="B4" s="14"/>
      <c r="C4" s="14"/>
      <c r="D4" s="14"/>
      <c r="E4" s="14"/>
      <c r="F4" s="14"/>
    </row>
    <row r="5" spans="1:6" ht="15" customHeight="1" x14ac:dyDescent="0.3">
      <c r="A5" s="4" t="s">
        <v>26</v>
      </c>
      <c r="B5" s="5" t="s">
        <v>4</v>
      </c>
      <c r="C5" s="4">
        <v>810</v>
      </c>
      <c r="D5" s="4" t="s">
        <v>5</v>
      </c>
      <c r="E5" s="9"/>
      <c r="F5" s="6">
        <f>C5*E5</f>
        <v>0</v>
      </c>
    </row>
    <row r="6" spans="1:6" ht="15" customHeight="1" x14ac:dyDescent="0.3">
      <c r="A6" s="4" t="s">
        <v>36</v>
      </c>
      <c r="B6" s="5" t="s">
        <v>6</v>
      </c>
      <c r="C6" s="4">
        <v>850</v>
      </c>
      <c r="D6" s="4" t="s">
        <v>5</v>
      </c>
      <c r="E6" s="9"/>
      <c r="F6" s="6">
        <f t="shared" ref="F6:F39" si="0">C6*E6</f>
        <v>0</v>
      </c>
    </row>
    <row r="7" spans="1:6" ht="15" customHeight="1" x14ac:dyDescent="0.3">
      <c r="A7" s="4" t="s">
        <v>37</v>
      </c>
      <c r="B7" s="5" t="s">
        <v>97</v>
      </c>
      <c r="C7" s="4">
        <v>100</v>
      </c>
      <c r="D7" s="4" t="s">
        <v>5</v>
      </c>
      <c r="E7" s="9"/>
      <c r="F7" s="6">
        <f>C7*E7</f>
        <v>0</v>
      </c>
    </row>
    <row r="8" spans="1:6" ht="15" customHeight="1" x14ac:dyDescent="0.3">
      <c r="A8" s="4" t="s">
        <v>38</v>
      </c>
      <c r="B8" s="5" t="s">
        <v>98</v>
      </c>
      <c r="C8" s="4">
        <v>1400</v>
      </c>
      <c r="D8" s="4" t="s">
        <v>5</v>
      </c>
      <c r="E8" s="9"/>
      <c r="F8" s="6">
        <f>C8*E8</f>
        <v>0</v>
      </c>
    </row>
    <row r="9" spans="1:6" ht="15" customHeight="1" x14ac:dyDescent="0.3">
      <c r="A9" s="4" t="s">
        <v>39</v>
      </c>
      <c r="B9" s="5" t="s">
        <v>7</v>
      </c>
      <c r="C9" s="4">
        <v>133</v>
      </c>
      <c r="D9" s="4" t="s">
        <v>8</v>
      </c>
      <c r="E9" s="9"/>
      <c r="F9" s="6">
        <f t="shared" si="0"/>
        <v>0</v>
      </c>
    </row>
    <row r="10" spans="1:6" ht="15" customHeight="1" x14ac:dyDescent="0.3">
      <c r="A10" s="4" t="s">
        <v>40</v>
      </c>
      <c r="B10" s="5" t="s">
        <v>99</v>
      </c>
      <c r="C10" s="4">
        <v>55</v>
      </c>
      <c r="D10" s="4" t="s">
        <v>8</v>
      </c>
      <c r="E10" s="9"/>
      <c r="F10" s="6">
        <f t="shared" si="0"/>
        <v>0</v>
      </c>
    </row>
    <row r="11" spans="1:6" ht="15" customHeight="1" x14ac:dyDescent="0.3">
      <c r="A11" s="4" t="s">
        <v>41</v>
      </c>
      <c r="B11" s="5" t="s">
        <v>69</v>
      </c>
      <c r="C11" s="4">
        <v>44</v>
      </c>
      <c r="D11" s="4" t="s">
        <v>8</v>
      </c>
      <c r="E11" s="9"/>
      <c r="F11" s="6">
        <f t="shared" si="0"/>
        <v>0</v>
      </c>
    </row>
    <row r="12" spans="1:6" ht="15" customHeight="1" x14ac:dyDescent="0.3">
      <c r="A12" s="4" t="s">
        <v>42</v>
      </c>
      <c r="B12" s="5" t="s">
        <v>9</v>
      </c>
      <c r="C12" s="4">
        <v>5</v>
      </c>
      <c r="D12" s="4" t="s">
        <v>8</v>
      </c>
      <c r="E12" s="9"/>
      <c r="F12" s="6">
        <f t="shared" si="0"/>
        <v>0</v>
      </c>
    </row>
    <row r="13" spans="1:6" ht="15" customHeight="1" x14ac:dyDescent="0.3">
      <c r="A13" s="4" t="s">
        <v>43</v>
      </c>
      <c r="B13" s="5" t="s">
        <v>10</v>
      </c>
      <c r="C13" s="4">
        <v>8</v>
      </c>
      <c r="D13" s="4" t="s">
        <v>8</v>
      </c>
      <c r="E13" s="9"/>
      <c r="F13" s="6">
        <f t="shared" si="0"/>
        <v>0</v>
      </c>
    </row>
    <row r="14" spans="1:6" ht="15" customHeight="1" x14ac:dyDescent="0.3">
      <c r="A14" s="4" t="s">
        <v>44</v>
      </c>
      <c r="B14" s="5" t="s">
        <v>100</v>
      </c>
      <c r="C14" s="4">
        <v>1</v>
      </c>
      <c r="D14" s="4" t="s">
        <v>8</v>
      </c>
      <c r="E14" s="9"/>
      <c r="F14" s="6">
        <f t="shared" si="0"/>
        <v>0</v>
      </c>
    </row>
    <row r="15" spans="1:6" ht="15" customHeight="1" x14ac:dyDescent="0.3">
      <c r="A15" s="4" t="s">
        <v>45</v>
      </c>
      <c r="B15" s="5" t="s">
        <v>11</v>
      </c>
      <c r="C15" s="4">
        <v>53</v>
      </c>
      <c r="D15" s="4" t="s">
        <v>8</v>
      </c>
      <c r="E15" s="9"/>
      <c r="F15" s="6">
        <f t="shared" si="0"/>
        <v>0</v>
      </c>
    </row>
    <row r="16" spans="1:6" ht="15" customHeight="1" x14ac:dyDescent="0.3">
      <c r="A16" s="4" t="s">
        <v>46</v>
      </c>
      <c r="B16" s="5" t="s">
        <v>101</v>
      </c>
      <c r="C16" s="4">
        <v>25</v>
      </c>
      <c r="D16" s="4" t="s">
        <v>8</v>
      </c>
      <c r="E16" s="9"/>
      <c r="F16" s="6">
        <f t="shared" si="0"/>
        <v>0</v>
      </c>
    </row>
    <row r="17" spans="1:6" ht="15" customHeight="1" x14ac:dyDescent="0.3">
      <c r="A17" s="4" t="s">
        <v>47</v>
      </c>
      <c r="B17" s="5" t="s">
        <v>102</v>
      </c>
      <c r="C17" s="4">
        <v>1</v>
      </c>
      <c r="D17" s="4" t="s">
        <v>8</v>
      </c>
      <c r="E17" s="9"/>
      <c r="F17" s="6">
        <f t="shared" si="0"/>
        <v>0</v>
      </c>
    </row>
    <row r="18" spans="1:6" ht="15" customHeight="1" x14ac:dyDescent="0.3">
      <c r="A18" s="4" t="s">
        <v>48</v>
      </c>
      <c r="B18" s="5" t="s">
        <v>12</v>
      </c>
      <c r="C18" s="4">
        <v>2</v>
      </c>
      <c r="D18" s="4" t="s">
        <v>8</v>
      </c>
      <c r="E18" s="9"/>
      <c r="F18" s="6">
        <f t="shared" si="0"/>
        <v>0</v>
      </c>
    </row>
    <row r="19" spans="1:6" ht="15" customHeight="1" x14ac:dyDescent="0.3">
      <c r="A19" s="4" t="s">
        <v>49</v>
      </c>
      <c r="B19" s="5" t="s">
        <v>103</v>
      </c>
      <c r="C19" s="4">
        <v>2</v>
      </c>
      <c r="D19" s="4" t="s">
        <v>8</v>
      </c>
      <c r="E19" s="9"/>
      <c r="F19" s="6">
        <f t="shared" si="0"/>
        <v>0</v>
      </c>
    </row>
    <row r="20" spans="1:6" ht="15" customHeight="1" x14ac:dyDescent="0.3">
      <c r="A20" s="4" t="s">
        <v>50</v>
      </c>
      <c r="B20" s="5" t="s">
        <v>14</v>
      </c>
      <c r="C20" s="4">
        <v>20</v>
      </c>
      <c r="D20" s="4" t="s">
        <v>8</v>
      </c>
      <c r="E20" s="9"/>
      <c r="F20" s="6">
        <f t="shared" si="0"/>
        <v>0</v>
      </c>
    </row>
    <row r="21" spans="1:6" ht="15" customHeight="1" x14ac:dyDescent="0.3">
      <c r="A21" s="4" t="s">
        <v>51</v>
      </c>
      <c r="B21" s="5" t="s">
        <v>104</v>
      </c>
      <c r="C21" s="4">
        <v>2</v>
      </c>
      <c r="D21" s="4" t="s">
        <v>8</v>
      </c>
      <c r="E21" s="9"/>
      <c r="F21" s="6">
        <f t="shared" si="0"/>
        <v>0</v>
      </c>
    </row>
    <row r="22" spans="1:6" ht="15" customHeight="1" x14ac:dyDescent="0.3">
      <c r="A22" s="4" t="s">
        <v>52</v>
      </c>
      <c r="B22" s="5" t="s">
        <v>105</v>
      </c>
      <c r="C22" s="4">
        <v>5</v>
      </c>
      <c r="D22" s="4" t="s">
        <v>8</v>
      </c>
      <c r="E22" s="9"/>
      <c r="F22" s="6">
        <f t="shared" si="0"/>
        <v>0</v>
      </c>
    </row>
    <row r="23" spans="1:6" ht="15" customHeight="1" x14ac:dyDescent="0.3">
      <c r="A23" s="4" t="s">
        <v>53</v>
      </c>
      <c r="B23" s="5" t="s">
        <v>13</v>
      </c>
      <c r="C23" s="4">
        <v>1</v>
      </c>
      <c r="D23" s="4" t="s">
        <v>8</v>
      </c>
      <c r="E23" s="9"/>
      <c r="F23" s="6">
        <f t="shared" si="0"/>
        <v>0</v>
      </c>
    </row>
    <row r="24" spans="1:6" ht="15" customHeight="1" x14ac:dyDescent="0.3">
      <c r="A24" s="4" t="s">
        <v>54</v>
      </c>
      <c r="B24" s="5" t="s">
        <v>106</v>
      </c>
      <c r="C24" s="4">
        <v>1</v>
      </c>
      <c r="D24" s="4" t="s">
        <v>8</v>
      </c>
      <c r="E24" s="9"/>
      <c r="F24" s="6">
        <f t="shared" si="0"/>
        <v>0</v>
      </c>
    </row>
    <row r="25" spans="1:6" ht="15" customHeight="1" x14ac:dyDescent="0.3">
      <c r="A25" s="4" t="s">
        <v>55</v>
      </c>
      <c r="B25" s="5" t="s">
        <v>27</v>
      </c>
      <c r="C25" s="4">
        <v>14</v>
      </c>
      <c r="D25" s="4" t="s">
        <v>8</v>
      </c>
      <c r="E25" s="9"/>
      <c r="F25" s="6">
        <f t="shared" si="0"/>
        <v>0</v>
      </c>
    </row>
    <row r="26" spans="1:6" ht="15" customHeight="1" x14ac:dyDescent="0.3">
      <c r="A26" s="4" t="s">
        <v>56</v>
      </c>
      <c r="B26" s="5" t="s">
        <v>28</v>
      </c>
      <c r="C26" s="4">
        <v>6</v>
      </c>
      <c r="D26" s="4" t="s">
        <v>8</v>
      </c>
      <c r="E26" s="9"/>
      <c r="F26" s="6">
        <f t="shared" si="0"/>
        <v>0</v>
      </c>
    </row>
    <row r="27" spans="1:6" ht="15" customHeight="1" x14ac:dyDescent="0.3">
      <c r="A27" s="4" t="s">
        <v>57</v>
      </c>
      <c r="B27" s="5" t="s">
        <v>107</v>
      </c>
      <c r="C27" s="4">
        <v>1</v>
      </c>
      <c r="D27" s="4" t="s">
        <v>8</v>
      </c>
      <c r="E27" s="9"/>
      <c r="F27" s="6">
        <f t="shared" si="0"/>
        <v>0</v>
      </c>
    </row>
    <row r="28" spans="1:6" ht="15" customHeight="1" x14ac:dyDescent="0.3">
      <c r="A28" s="4" t="s">
        <v>58</v>
      </c>
      <c r="B28" s="5" t="s">
        <v>108</v>
      </c>
      <c r="C28" s="4">
        <v>1</v>
      </c>
      <c r="D28" s="4" t="s">
        <v>8</v>
      </c>
      <c r="E28" s="9"/>
      <c r="F28" s="6">
        <f t="shared" si="0"/>
        <v>0</v>
      </c>
    </row>
    <row r="29" spans="1:6" ht="15" customHeight="1" x14ac:dyDescent="0.3">
      <c r="A29" s="4" t="s">
        <v>59</v>
      </c>
      <c r="B29" s="5" t="s">
        <v>109</v>
      </c>
      <c r="C29" s="4">
        <v>1</v>
      </c>
      <c r="D29" s="4" t="s">
        <v>8</v>
      </c>
      <c r="E29" s="9"/>
      <c r="F29" s="6">
        <f t="shared" si="0"/>
        <v>0</v>
      </c>
    </row>
    <row r="30" spans="1:6" ht="15" customHeight="1" x14ac:dyDescent="0.3">
      <c r="A30" s="4" t="s">
        <v>60</v>
      </c>
      <c r="B30" s="5" t="s">
        <v>110</v>
      </c>
      <c r="C30" s="4">
        <v>1</v>
      </c>
      <c r="D30" s="4" t="s">
        <v>8</v>
      </c>
      <c r="E30" s="9"/>
      <c r="F30" s="6">
        <f t="shared" si="0"/>
        <v>0</v>
      </c>
    </row>
    <row r="31" spans="1:6" ht="15" customHeight="1" x14ac:dyDescent="0.3">
      <c r="A31" s="4" t="s">
        <v>61</v>
      </c>
      <c r="B31" s="5" t="s">
        <v>111</v>
      </c>
      <c r="C31" s="4">
        <v>300</v>
      </c>
      <c r="D31" s="4" t="s">
        <v>8</v>
      </c>
      <c r="E31" s="9"/>
      <c r="F31" s="6">
        <f t="shared" si="0"/>
        <v>0</v>
      </c>
    </row>
    <row r="32" spans="1:6" ht="15" customHeight="1" x14ac:dyDescent="0.3">
      <c r="A32" s="4" t="s">
        <v>62</v>
      </c>
      <c r="B32" s="5" t="s">
        <v>15</v>
      </c>
      <c r="C32" s="4">
        <v>20</v>
      </c>
      <c r="D32" s="4" t="s">
        <v>16</v>
      </c>
      <c r="E32" s="9"/>
      <c r="F32" s="6">
        <f t="shared" si="0"/>
        <v>0</v>
      </c>
    </row>
    <row r="33" spans="1:6" ht="15" customHeight="1" x14ac:dyDescent="0.3">
      <c r="A33" s="4" t="s">
        <v>63</v>
      </c>
      <c r="B33" s="5" t="s">
        <v>17</v>
      </c>
      <c r="C33" s="4">
        <v>10</v>
      </c>
      <c r="D33" s="4" t="s">
        <v>35</v>
      </c>
      <c r="E33" s="9"/>
      <c r="F33" s="6">
        <f t="shared" si="0"/>
        <v>0</v>
      </c>
    </row>
    <row r="34" spans="1:6" ht="15" customHeight="1" x14ac:dyDescent="0.3">
      <c r="A34" s="4" t="s">
        <v>64</v>
      </c>
      <c r="B34" s="5" t="s">
        <v>67</v>
      </c>
      <c r="C34" s="4">
        <v>4</v>
      </c>
      <c r="D34" s="4" t="s">
        <v>16</v>
      </c>
      <c r="E34" s="9"/>
      <c r="F34" s="6">
        <f t="shared" si="0"/>
        <v>0</v>
      </c>
    </row>
    <row r="35" spans="1:6" ht="15" customHeight="1" x14ac:dyDescent="0.3">
      <c r="A35" s="4" t="s">
        <v>65</v>
      </c>
      <c r="B35" s="5" t="s">
        <v>112</v>
      </c>
      <c r="C35" s="4">
        <v>5</v>
      </c>
      <c r="D35" s="4" t="s">
        <v>8</v>
      </c>
      <c r="E35" s="9"/>
      <c r="F35" s="6">
        <f t="shared" si="0"/>
        <v>0</v>
      </c>
    </row>
    <row r="36" spans="1:6" ht="15" customHeight="1" x14ac:dyDescent="0.3">
      <c r="A36" s="4" t="s">
        <v>66</v>
      </c>
      <c r="B36" s="5" t="s">
        <v>113</v>
      </c>
      <c r="C36" s="4">
        <v>6</v>
      </c>
      <c r="D36" s="4" t="s">
        <v>16</v>
      </c>
      <c r="E36" s="9"/>
      <c r="F36" s="6">
        <f t="shared" si="0"/>
        <v>0</v>
      </c>
    </row>
    <row r="37" spans="1:6" ht="15" customHeight="1" x14ac:dyDescent="0.3">
      <c r="A37" s="4" t="s">
        <v>68</v>
      </c>
      <c r="B37" s="5" t="s">
        <v>114</v>
      </c>
      <c r="C37" s="4">
        <v>10</v>
      </c>
      <c r="D37" s="4" t="s">
        <v>35</v>
      </c>
      <c r="E37" s="9"/>
      <c r="F37" s="6">
        <f t="shared" si="0"/>
        <v>0</v>
      </c>
    </row>
    <row r="38" spans="1:6" ht="15" customHeight="1" x14ac:dyDescent="0.3">
      <c r="A38" s="4" t="s">
        <v>71</v>
      </c>
      <c r="B38" s="5" t="s">
        <v>115</v>
      </c>
      <c r="C38" s="4">
        <v>2</v>
      </c>
      <c r="D38" s="4" t="s">
        <v>8</v>
      </c>
      <c r="E38" s="9"/>
      <c r="F38" s="6">
        <f t="shared" si="0"/>
        <v>0</v>
      </c>
    </row>
    <row r="39" spans="1:6" ht="15" customHeight="1" x14ac:dyDescent="0.3">
      <c r="A39" s="4" t="s">
        <v>72</v>
      </c>
      <c r="B39" s="5" t="s">
        <v>116</v>
      </c>
      <c r="C39" s="4">
        <v>30</v>
      </c>
      <c r="D39" s="4" t="s">
        <v>8</v>
      </c>
      <c r="E39" s="9"/>
      <c r="F39" s="6">
        <f t="shared" si="0"/>
        <v>0</v>
      </c>
    </row>
    <row r="40" spans="1:6" ht="15" customHeight="1" x14ac:dyDescent="0.3">
      <c r="A40" s="15" t="s">
        <v>91</v>
      </c>
      <c r="B40" s="14"/>
      <c r="C40" s="14"/>
      <c r="D40" s="14"/>
      <c r="E40" s="14"/>
      <c r="F40" s="7">
        <f>SUM(F5:F39)</f>
        <v>0</v>
      </c>
    </row>
    <row r="41" spans="1:6" ht="15" customHeight="1" x14ac:dyDescent="0.3">
      <c r="A41" s="16" t="s">
        <v>29</v>
      </c>
      <c r="B41" s="16"/>
      <c r="C41" s="16"/>
      <c r="D41" s="16"/>
      <c r="E41" s="16"/>
      <c r="F41" s="16"/>
    </row>
    <row r="42" spans="1:6" ht="15" customHeight="1" x14ac:dyDescent="0.3">
      <c r="A42" s="4" t="s">
        <v>68</v>
      </c>
      <c r="B42" s="5" t="s">
        <v>18</v>
      </c>
      <c r="C42" s="4">
        <v>30</v>
      </c>
      <c r="D42" s="4" t="s">
        <v>5</v>
      </c>
      <c r="E42" s="9"/>
      <c r="F42" s="6">
        <f>C42*E42</f>
        <v>0</v>
      </c>
    </row>
    <row r="43" spans="1:6" ht="15" customHeight="1" x14ac:dyDescent="0.3">
      <c r="A43" s="4" t="s">
        <v>71</v>
      </c>
      <c r="B43" s="5" t="s">
        <v>19</v>
      </c>
      <c r="C43" s="4">
        <v>1100</v>
      </c>
      <c r="D43" s="4" t="s">
        <v>5</v>
      </c>
      <c r="E43" s="9"/>
      <c r="F43" s="6">
        <f t="shared" ref="F43:F62" si="1">C43*E43</f>
        <v>0</v>
      </c>
    </row>
    <row r="44" spans="1:6" ht="15" customHeight="1" x14ac:dyDescent="0.3">
      <c r="A44" s="4" t="s">
        <v>72</v>
      </c>
      <c r="B44" s="5" t="s">
        <v>30</v>
      </c>
      <c r="C44" s="4">
        <v>133</v>
      </c>
      <c r="D44" s="4" t="s">
        <v>8</v>
      </c>
      <c r="E44" s="9"/>
      <c r="F44" s="6">
        <f t="shared" si="1"/>
        <v>0</v>
      </c>
    </row>
    <row r="45" spans="1:6" ht="15" customHeight="1" x14ac:dyDescent="0.3">
      <c r="A45" s="4" t="s">
        <v>73</v>
      </c>
      <c r="B45" s="5" t="s">
        <v>20</v>
      </c>
      <c r="C45" s="4">
        <v>55</v>
      </c>
      <c r="D45" s="4" t="s">
        <v>8</v>
      </c>
      <c r="E45" s="9"/>
      <c r="F45" s="6">
        <f t="shared" si="1"/>
        <v>0</v>
      </c>
    </row>
    <row r="46" spans="1:6" ht="15" customHeight="1" x14ac:dyDescent="0.3">
      <c r="A46" s="4" t="s">
        <v>74</v>
      </c>
      <c r="B46" s="5" t="s">
        <v>21</v>
      </c>
      <c r="C46" s="4">
        <v>53</v>
      </c>
      <c r="D46" s="4" t="s">
        <v>8</v>
      </c>
      <c r="E46" s="9"/>
      <c r="F46" s="6">
        <f t="shared" si="1"/>
        <v>0</v>
      </c>
    </row>
    <row r="47" spans="1:6" ht="15" customHeight="1" x14ac:dyDescent="0.3">
      <c r="A47" s="4" t="s">
        <v>75</v>
      </c>
      <c r="B47" s="5" t="s">
        <v>22</v>
      </c>
      <c r="C47" s="4">
        <v>58</v>
      </c>
      <c r="D47" s="4" t="s">
        <v>8</v>
      </c>
      <c r="E47" s="9"/>
      <c r="F47" s="6">
        <f t="shared" si="1"/>
        <v>0</v>
      </c>
    </row>
    <row r="48" spans="1:6" ht="15" customHeight="1" x14ac:dyDescent="0.3">
      <c r="A48" s="4" t="s">
        <v>76</v>
      </c>
      <c r="B48" s="5" t="s">
        <v>31</v>
      </c>
      <c r="C48" s="4">
        <v>29</v>
      </c>
      <c r="D48" s="4" t="s">
        <v>8</v>
      </c>
      <c r="E48" s="9"/>
      <c r="F48" s="6">
        <f t="shared" si="1"/>
        <v>0</v>
      </c>
    </row>
    <row r="49" spans="1:6" ht="15" customHeight="1" x14ac:dyDescent="0.3">
      <c r="A49" s="4" t="s">
        <v>77</v>
      </c>
      <c r="B49" s="5" t="s">
        <v>32</v>
      </c>
      <c r="C49" s="4">
        <v>14</v>
      </c>
      <c r="D49" s="4" t="s">
        <v>8</v>
      </c>
      <c r="E49" s="9"/>
      <c r="F49" s="6">
        <f t="shared" si="1"/>
        <v>0</v>
      </c>
    </row>
    <row r="50" spans="1:6" ht="15" customHeight="1" x14ac:dyDescent="0.3">
      <c r="A50" s="4" t="s">
        <v>78</v>
      </c>
      <c r="B50" s="5" t="s">
        <v>117</v>
      </c>
      <c r="C50" s="4">
        <v>6</v>
      </c>
      <c r="D50" s="4" t="s">
        <v>8</v>
      </c>
      <c r="E50" s="9"/>
      <c r="F50" s="6">
        <f t="shared" si="1"/>
        <v>0</v>
      </c>
    </row>
    <row r="51" spans="1:6" ht="15" customHeight="1" x14ac:dyDescent="0.3">
      <c r="A51" s="4" t="s">
        <v>79</v>
      </c>
      <c r="B51" s="5" t="s">
        <v>118</v>
      </c>
      <c r="C51" s="4">
        <v>1660</v>
      </c>
      <c r="D51" s="4" t="s">
        <v>5</v>
      </c>
      <c r="E51" s="9"/>
      <c r="F51" s="6">
        <f t="shared" si="1"/>
        <v>0</v>
      </c>
    </row>
    <row r="52" spans="1:6" ht="15" customHeight="1" x14ac:dyDescent="0.3">
      <c r="A52" s="4" t="s">
        <v>80</v>
      </c>
      <c r="B52" s="5" t="s">
        <v>23</v>
      </c>
      <c r="C52" s="4">
        <v>2</v>
      </c>
      <c r="D52" s="4" t="s">
        <v>8</v>
      </c>
      <c r="E52" s="9"/>
      <c r="F52" s="6">
        <f t="shared" si="1"/>
        <v>0</v>
      </c>
    </row>
    <row r="53" spans="1:6" ht="15" customHeight="1" x14ac:dyDescent="0.3">
      <c r="A53" s="4" t="s">
        <v>81</v>
      </c>
      <c r="B53" s="5" t="s">
        <v>24</v>
      </c>
      <c r="C53" s="4">
        <v>2</v>
      </c>
      <c r="D53" s="4" t="s">
        <v>8</v>
      </c>
      <c r="E53" s="9"/>
      <c r="F53" s="6">
        <f t="shared" si="1"/>
        <v>0</v>
      </c>
    </row>
    <row r="54" spans="1:6" ht="15" customHeight="1" x14ac:dyDescent="0.3">
      <c r="A54" s="4" t="s">
        <v>82</v>
      </c>
      <c r="B54" s="5" t="s">
        <v>119</v>
      </c>
      <c r="C54" s="4">
        <v>1130</v>
      </c>
      <c r="D54" s="4" t="s">
        <v>5</v>
      </c>
      <c r="E54" s="9"/>
      <c r="F54" s="6">
        <f t="shared" si="1"/>
        <v>0</v>
      </c>
    </row>
    <row r="55" spans="1:6" ht="15" customHeight="1" x14ac:dyDescent="0.3">
      <c r="A55" s="4" t="s">
        <v>83</v>
      </c>
      <c r="B55" s="5" t="s">
        <v>120</v>
      </c>
      <c r="C55" s="4">
        <v>1130</v>
      </c>
      <c r="D55" s="4" t="s">
        <v>5</v>
      </c>
      <c r="E55" s="9"/>
      <c r="F55" s="6">
        <f t="shared" si="1"/>
        <v>0</v>
      </c>
    </row>
    <row r="56" spans="1:6" ht="15" customHeight="1" x14ac:dyDescent="0.3">
      <c r="A56" s="4" t="s">
        <v>84</v>
      </c>
      <c r="B56" s="5" t="s">
        <v>121</v>
      </c>
      <c r="C56" s="4">
        <v>30</v>
      </c>
      <c r="D56" s="4" t="s">
        <v>25</v>
      </c>
      <c r="E56" s="9"/>
      <c r="F56" s="6">
        <f t="shared" si="1"/>
        <v>0</v>
      </c>
    </row>
    <row r="57" spans="1:6" ht="15" customHeight="1" x14ac:dyDescent="0.3">
      <c r="A57" s="4" t="s">
        <v>85</v>
      </c>
      <c r="B57" s="5" t="s">
        <v>33</v>
      </c>
      <c r="C57" s="4">
        <v>10</v>
      </c>
      <c r="D57" s="4" t="s">
        <v>25</v>
      </c>
      <c r="E57" s="9"/>
      <c r="F57" s="6">
        <f t="shared" si="1"/>
        <v>0</v>
      </c>
    </row>
    <row r="58" spans="1:6" ht="15" customHeight="1" x14ac:dyDescent="0.3">
      <c r="A58" s="4" t="s">
        <v>86</v>
      </c>
      <c r="B58" s="5" t="s">
        <v>122</v>
      </c>
      <c r="C58" s="4">
        <v>20</v>
      </c>
      <c r="D58" s="4" t="s">
        <v>8</v>
      </c>
      <c r="E58" s="9"/>
      <c r="F58" s="6">
        <f t="shared" si="1"/>
        <v>0</v>
      </c>
    </row>
    <row r="59" spans="1:6" ht="15" customHeight="1" x14ac:dyDescent="0.3">
      <c r="A59" s="4" t="s">
        <v>87</v>
      </c>
      <c r="B59" s="5" t="s">
        <v>123</v>
      </c>
      <c r="C59" s="4">
        <v>8</v>
      </c>
      <c r="D59" s="4" t="s">
        <v>8</v>
      </c>
      <c r="E59" s="9"/>
      <c r="F59" s="6">
        <f t="shared" si="1"/>
        <v>0</v>
      </c>
    </row>
    <row r="60" spans="1:6" ht="15" customHeight="1" x14ac:dyDescent="0.3">
      <c r="A60" s="4" t="s">
        <v>88</v>
      </c>
      <c r="B60" s="5" t="s">
        <v>70</v>
      </c>
      <c r="C60" s="4">
        <v>1400</v>
      </c>
      <c r="D60" s="4" t="s">
        <v>5</v>
      </c>
      <c r="E60" s="9"/>
      <c r="F60" s="6">
        <f t="shared" si="1"/>
        <v>0</v>
      </c>
    </row>
    <row r="61" spans="1:6" ht="15" customHeight="1" x14ac:dyDescent="0.3">
      <c r="A61" s="4" t="s">
        <v>124</v>
      </c>
      <c r="B61" s="5" t="s">
        <v>125</v>
      </c>
      <c r="C61" s="4">
        <v>1</v>
      </c>
      <c r="D61" s="4" t="s">
        <v>8</v>
      </c>
      <c r="E61" s="9"/>
      <c r="F61" s="6">
        <f t="shared" si="1"/>
        <v>0</v>
      </c>
    </row>
    <row r="62" spans="1:6" ht="15" customHeight="1" x14ac:dyDescent="0.3">
      <c r="A62" s="4" t="s">
        <v>126</v>
      </c>
      <c r="B62" s="5" t="s">
        <v>34</v>
      </c>
      <c r="C62" s="4">
        <v>1</v>
      </c>
      <c r="D62" s="4" t="s">
        <v>8</v>
      </c>
      <c r="E62" s="9"/>
      <c r="F62" s="6">
        <f t="shared" si="1"/>
        <v>0</v>
      </c>
    </row>
    <row r="63" spans="1:6" ht="15" customHeight="1" x14ac:dyDescent="0.3">
      <c r="A63" s="17" t="s">
        <v>92</v>
      </c>
      <c r="B63" s="16"/>
      <c r="C63" s="16"/>
      <c r="D63" s="16"/>
      <c r="E63" s="16"/>
      <c r="F63" s="8">
        <f>SUM(F42:F62)</f>
        <v>0</v>
      </c>
    </row>
    <row r="66" spans="1:6" ht="15" customHeight="1" x14ac:dyDescent="0.3">
      <c r="A66" s="12" t="s">
        <v>127</v>
      </c>
      <c r="B66" s="12"/>
      <c r="C66" s="12"/>
      <c r="D66" s="12"/>
      <c r="E66" s="12"/>
      <c r="F66" s="10">
        <f>F40</f>
        <v>0</v>
      </c>
    </row>
    <row r="67" spans="1:6" ht="15" customHeight="1" x14ac:dyDescent="0.3">
      <c r="A67" s="12" t="s">
        <v>128</v>
      </c>
      <c r="B67" s="12"/>
      <c r="C67" s="12"/>
      <c r="D67" s="12"/>
      <c r="E67" s="12"/>
      <c r="F67" s="10">
        <f>F63</f>
        <v>0</v>
      </c>
    </row>
    <row r="68" spans="1:6" ht="15" customHeight="1" x14ac:dyDescent="0.3">
      <c r="A68" s="12" t="s">
        <v>93</v>
      </c>
      <c r="B68" s="12"/>
      <c r="C68" s="12"/>
      <c r="D68" s="12"/>
      <c r="E68" s="12"/>
      <c r="F68" s="10">
        <f>F66+F67</f>
        <v>0</v>
      </c>
    </row>
    <row r="69" spans="1:6" ht="15" customHeight="1" x14ac:dyDescent="0.3">
      <c r="A69" s="12" t="s">
        <v>94</v>
      </c>
      <c r="B69" s="12"/>
      <c r="C69" s="12"/>
      <c r="D69" s="12"/>
      <c r="E69" s="12"/>
      <c r="F69" s="10">
        <f>0.2*F68</f>
        <v>0</v>
      </c>
    </row>
    <row r="70" spans="1:6" ht="15" customHeight="1" x14ac:dyDescent="0.3">
      <c r="A70" s="12" t="s">
        <v>95</v>
      </c>
      <c r="B70" s="12"/>
      <c r="C70" s="12"/>
      <c r="D70" s="12"/>
      <c r="E70" s="12"/>
      <c r="F70" s="11">
        <f>F68+F69</f>
        <v>0</v>
      </c>
    </row>
    <row r="71" spans="1:6" ht="15" customHeight="1" x14ac:dyDescent="0.3"/>
  </sheetData>
  <mergeCells count="16">
    <mergeCell ref="F1:F2"/>
    <mergeCell ref="A1:A2"/>
    <mergeCell ref="B1:B2"/>
    <mergeCell ref="C1:C2"/>
    <mergeCell ref="D1:D2"/>
    <mergeCell ref="E1:E2"/>
    <mergeCell ref="A67:E67"/>
    <mergeCell ref="A68:E68"/>
    <mergeCell ref="A69:E69"/>
    <mergeCell ref="A70:E70"/>
    <mergeCell ref="A3:F3"/>
    <mergeCell ref="A4:F4"/>
    <mergeCell ref="A40:E40"/>
    <mergeCell ref="A41:F41"/>
    <mergeCell ref="A63:E63"/>
    <mergeCell ref="A66:E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2021-02-22T08:37:58Z</dcterms:modified>
</cp:coreProperties>
</file>